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e CAS\SITE\PARACLINICE\"/>
    </mc:Choice>
  </mc:AlternateContent>
  <bookViews>
    <workbookView xWindow="0" yWindow="0" windowWidth="24000" windowHeight="9675"/>
  </bookViews>
  <sheets>
    <sheet name="punct.para 2017" sheetId="1" r:id="rId1"/>
  </sheets>
  <calcPr calcId="162913"/>
</workbook>
</file>

<file path=xl/calcChain.xml><?xml version="1.0" encoding="utf-8"?>
<calcChain xmlns="http://schemas.openxmlformats.org/spreadsheetml/2006/main">
  <c r="F35" i="1" l="1"/>
  <c r="F34" i="1"/>
  <c r="F33" i="1"/>
  <c r="F32" i="1"/>
  <c r="F31" i="1"/>
  <c r="F30" i="1"/>
  <c r="F29" i="1"/>
  <c r="F28" i="1"/>
  <c r="F27" i="1"/>
  <c r="F26" i="1"/>
  <c r="F25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<sst xmlns="http://schemas.openxmlformats.org/spreadsheetml/2006/main" count="45" uniqueCount="43">
  <si>
    <t>Nr. Crt.</t>
  </si>
  <si>
    <t>FURNIZORI ELIGIBILI</t>
  </si>
  <si>
    <t>CRITERIUL DE EVALUARE RESURSE</t>
  </si>
  <si>
    <t>CRITERIUL DE CALITATE</t>
  </si>
  <si>
    <t>Resurse umane</t>
  </si>
  <si>
    <t>Logistica</t>
  </si>
  <si>
    <t>TOTAL punctaj</t>
  </si>
  <si>
    <t>ISO</t>
  </si>
  <si>
    <t>Scheme de intercomparare</t>
  </si>
  <si>
    <t>SC DORNA MEDICAL SRL</t>
  </si>
  <si>
    <t>SC MURIVISAN SRL-LABORATOR BISTRITA</t>
  </si>
  <si>
    <t>SC MURIVISAN SRL-LABORATOR BECLEAN</t>
  </si>
  <si>
    <t>SC OPTIMUS MEDICA SRL</t>
  </si>
  <si>
    <t>SC HOLISTIC SRL</t>
  </si>
  <si>
    <t>SPITAL JUDETEAN BISTRITA</t>
  </si>
  <si>
    <t>SPITAL JUDETEAN BISTRITA-ANATOMIE PATOLOGICA</t>
  </si>
  <si>
    <t>SPITAL ORAS NASAUD-ANATOMIE PATOLOGICA</t>
  </si>
  <si>
    <t>PERSONAL GENETICS-ANATOMIE PATOLOGICA</t>
  </si>
  <si>
    <t>PUNCTAJ-INCADRARE CRITERII DE SELECTIE LABORATOARE DE RADIOLOGIE SI IMAGISTICA-CONTRACTARE 2017</t>
  </si>
  <si>
    <t>DENUMIRE FURNIZOR</t>
  </si>
  <si>
    <t>NR. PUNCTE CRITERIUL DE EVALUARE A RESURSELOR 90%</t>
  </si>
  <si>
    <t>NR. PUNCTE CRITERIUL DISPONIBILITATE 10%</t>
  </si>
  <si>
    <t>Nr. Puncte Logistica</t>
  </si>
  <si>
    <t>Nr. Puncte Resurse Umane</t>
  </si>
  <si>
    <t xml:space="preserve">TOTAL </t>
  </si>
  <si>
    <t>5=2+3+4</t>
  </si>
  <si>
    <t>SC HIPERDIA SA</t>
  </si>
  <si>
    <t>ADITIONAL  MURIVISAN SRL</t>
  </si>
  <si>
    <t>ADITIONAL SPITAL JUDETEAN BISTRITA</t>
  </si>
  <si>
    <t>SPITAL ORAS BECLEAN</t>
  </si>
  <si>
    <t>SPITAL ORAS NASAUD</t>
  </si>
  <si>
    <t>SC GAMMA MEDICAL SRL</t>
  </si>
  <si>
    <t>Capacitatea tehnica-recalculate pentru  contractare data de 01.04.2017</t>
  </si>
  <si>
    <t>SC BIOCLINICA ANAPAT SRL</t>
  </si>
  <si>
    <t>PUNCTAJE - INCADRARE CRITERII DE SELECTIE LABORATOARE DE ANALIZE MEDICALE</t>
  </si>
  <si>
    <t>VALOARE CONTRACT      aprilie -decembrie 207</t>
  </si>
  <si>
    <t>Nr. Puncte Resurselor Tehnice-CONTRACTARE data de 01.04.2017</t>
  </si>
  <si>
    <t>VALOARE CONTRACT      aprilie -decembrie 2017</t>
  </si>
  <si>
    <t>SC MURIVISAN SRL(Inalta performanta)</t>
  </si>
  <si>
    <t>SC MURIVISAN SRL(radiologie)</t>
  </si>
  <si>
    <t>ADITIONAL CLINICA SANOVIL SRL</t>
  </si>
  <si>
    <t>ADITIONAL CMI MARIASIU MIHAI</t>
  </si>
  <si>
    <t>CONTRACTARE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</si>
</sst>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2" fontId="0" fillId="0" borderId="8" xfId="0" applyNumberFormat="1" applyBorder="1"/>
    <xf numFmtId="0" fontId="0" fillId="0" borderId="10" xfId="0" applyBorder="1" applyAlignment="1">
      <alignment horizontal="left"/>
    </xf>
    <xf numFmtId="2" fontId="0" fillId="0" borderId="10" xfId="0" applyNumberFormat="1" applyBorder="1"/>
    <xf numFmtId="0" fontId="3" fillId="0" borderId="10" xfId="0" applyFont="1" applyBorder="1" applyAlignment="1">
      <alignment horizontal="left"/>
    </xf>
    <xf numFmtId="0" fontId="3" fillId="0" borderId="0" xfId="0" applyFont="1"/>
    <xf numFmtId="2" fontId="0" fillId="0" borderId="11" xfId="0" applyNumberFormat="1" applyBorder="1"/>
    <xf numFmtId="0" fontId="0" fillId="0" borderId="12" xfId="0" applyBorder="1" applyAlignment="1">
      <alignment horizontal="left"/>
    </xf>
    <xf numFmtId="2" fontId="3" fillId="0" borderId="13" xfId="0" applyNumberFormat="1" applyFont="1" applyBorder="1"/>
    <xf numFmtId="2" fontId="0" fillId="0" borderId="12" xfId="0" applyNumberFormat="1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9" xfId="0" applyBorder="1" applyAlignment="1">
      <alignment horizontal="left"/>
    </xf>
    <xf numFmtId="2" fontId="0" fillId="0" borderId="20" xfId="0" applyNumberFormat="1" applyBorder="1"/>
    <xf numFmtId="2" fontId="0" fillId="0" borderId="9" xfId="0" applyNumberFormat="1" applyBorder="1"/>
    <xf numFmtId="0" fontId="0" fillId="0" borderId="21" xfId="0" applyBorder="1" applyAlignment="1">
      <alignment horizontal="left"/>
    </xf>
    <xf numFmtId="2" fontId="3" fillId="0" borderId="22" xfId="0" applyNumberFormat="1" applyFont="1" applyBorder="1"/>
    <xf numFmtId="2" fontId="0" fillId="0" borderId="22" xfId="0" applyNumberFormat="1" applyBorder="1"/>
    <xf numFmtId="0" fontId="0" fillId="0" borderId="23" xfId="0" applyBorder="1" applyAlignment="1">
      <alignment horizontal="left"/>
    </xf>
    <xf numFmtId="2" fontId="0" fillId="0" borderId="24" xfId="0" applyNumberFormat="1" applyBorder="1"/>
    <xf numFmtId="2" fontId="0" fillId="0" borderId="13" xfId="0" applyNumberFormat="1" applyBorder="1"/>
    <xf numFmtId="0" fontId="0" fillId="0" borderId="25" xfId="0" applyBorder="1" applyAlignment="1">
      <alignment horizontal="left"/>
    </xf>
    <xf numFmtId="0" fontId="0" fillId="0" borderId="14" xfId="0" applyBorder="1" applyAlignment="1">
      <alignment horizontal="left"/>
    </xf>
    <xf numFmtId="2" fontId="0" fillId="0" borderId="26" xfId="0" applyNumberFormat="1" applyBorder="1"/>
    <xf numFmtId="2" fontId="0" fillId="0" borderId="15" xfId="0" applyNumberFormat="1" applyBorder="1"/>
    <xf numFmtId="2" fontId="0" fillId="0" borderId="14" xfId="0" applyNumberFormat="1" applyBorder="1"/>
    <xf numFmtId="4" fontId="0" fillId="0" borderId="0" xfId="0" applyNumberFormat="1"/>
    <xf numFmtId="0" fontId="3" fillId="0" borderId="23" xfId="0" applyFont="1" applyBorder="1" applyAlignment="1">
      <alignment horizontal="left"/>
    </xf>
    <xf numFmtId="2" fontId="3" fillId="0" borderId="24" xfId="0" applyNumberFormat="1" applyFont="1" applyBorder="1"/>
    <xf numFmtId="2" fontId="3" fillId="0" borderId="12" xfId="0" applyNumberFormat="1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27" xfId="0" applyFont="1" applyBorder="1" applyAlignment="1">
      <alignment horizontal="left"/>
    </xf>
    <xf numFmtId="2" fontId="3" fillId="0" borderId="27" xfId="0" applyNumberFormat="1" applyFont="1" applyBorder="1"/>
    <xf numFmtId="0" fontId="3" fillId="0" borderId="27" xfId="0" applyFont="1" applyBorder="1"/>
    <xf numFmtId="0" fontId="1" fillId="0" borderId="16" xfId="0" applyFont="1" applyBorder="1" applyAlignment="1">
      <alignment horizontal="center" vertical="center" wrapText="1"/>
    </xf>
    <xf numFmtId="4" fontId="0" fillId="0" borderId="19" xfId="0" applyNumberFormat="1" applyBorder="1"/>
    <xf numFmtId="4" fontId="4" fillId="0" borderId="27" xfId="0" applyNumberFormat="1" applyFont="1" applyBorder="1"/>
    <xf numFmtId="4" fontId="0" fillId="0" borderId="21" xfId="0" applyNumberFormat="1" applyBorder="1"/>
    <xf numFmtId="4" fontId="3" fillId="0" borderId="21" xfId="0" applyNumberFormat="1" applyFont="1" applyBorder="1"/>
    <xf numFmtId="4" fontId="5" fillId="0" borderId="27" xfId="0" applyNumberFormat="1" applyFont="1" applyBorder="1"/>
    <xf numFmtId="4" fontId="0" fillId="0" borderId="25" xfId="0" applyNumberForma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27" xfId="0" applyBorder="1" applyAlignment="1">
      <alignment horizontal="left"/>
    </xf>
    <xf numFmtId="2" fontId="0" fillId="0" borderId="27" xfId="0" applyNumberFormat="1" applyBorder="1"/>
    <xf numFmtId="0" fontId="0" fillId="0" borderId="27" xfId="0" applyBorder="1"/>
    <xf numFmtId="2" fontId="3" fillId="0" borderId="27" xfId="0" applyNumberFormat="1" applyFont="1" applyFill="1" applyBorder="1"/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2" fontId="3" fillId="0" borderId="32" xfId="0" applyNumberFormat="1" applyFont="1" applyBorder="1"/>
    <xf numFmtId="2" fontId="0" fillId="0" borderId="32" xfId="0" applyNumberFormat="1" applyBorder="1"/>
    <xf numFmtId="0" fontId="0" fillId="0" borderId="32" xfId="0" applyBorder="1"/>
    <xf numFmtId="0" fontId="3" fillId="0" borderId="32" xfId="0" applyFont="1" applyBorder="1"/>
    <xf numFmtId="4" fontId="1" fillId="0" borderId="33" xfId="0" applyNumberFormat="1" applyFont="1" applyBorder="1"/>
    <xf numFmtId="0" fontId="0" fillId="0" borderId="34" xfId="0" applyBorder="1" applyAlignment="1">
      <alignment horizontal="left"/>
    </xf>
    <xf numFmtId="4" fontId="1" fillId="0" borderId="30" xfId="0" applyNumberFormat="1" applyFont="1" applyBorder="1"/>
    <xf numFmtId="0" fontId="3" fillId="0" borderId="34" xfId="0" applyFont="1" applyBorder="1" applyAlignment="1">
      <alignment horizontal="left"/>
    </xf>
    <xf numFmtId="4" fontId="5" fillId="0" borderId="30" xfId="0" applyNumberFormat="1" applyFont="1" applyBorder="1"/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2" fontId="3" fillId="0" borderId="36" xfId="0" applyNumberFormat="1" applyFont="1" applyBorder="1"/>
    <xf numFmtId="0" fontId="3" fillId="0" borderId="36" xfId="0" applyFont="1" applyBorder="1"/>
    <xf numFmtId="4" fontId="1" fillId="0" borderId="37" xfId="0" applyNumberFormat="1" applyFont="1" applyBorder="1"/>
    <xf numFmtId="0" fontId="1" fillId="0" borderId="7" xfId="0" applyFont="1" applyFill="1" applyBorder="1" applyAlignment="1">
      <alignment horizontal="center" vertical="center" wrapText="1"/>
    </xf>
    <xf numFmtId="0" fontId="2" fillId="0" borderId="0" xfId="0" applyFont="1" applyAlignment="1"/>
    <xf numFmtId="4" fontId="4" fillId="0" borderId="38" xfId="0" applyNumberFormat="1" applyFont="1" applyBorder="1"/>
    <xf numFmtId="0" fontId="4" fillId="0" borderId="7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5"/>
  <sheetViews>
    <sheetView tabSelected="1" zoomScale="85" zoomScaleNormal="85" workbookViewId="0">
      <selection activeCell="N8" sqref="N8"/>
    </sheetView>
  </sheetViews>
  <sheetFormatPr defaultRowHeight="15" x14ac:dyDescent="0.25"/>
  <cols>
    <col min="1" max="1" width="4.42578125" customWidth="1"/>
    <col min="2" max="2" width="43.5703125" customWidth="1"/>
    <col min="3" max="3" width="12.28515625" customWidth="1"/>
    <col min="5" max="5" width="6.5703125" customWidth="1"/>
    <col min="7" max="7" width="6.7109375" customWidth="1"/>
    <col min="8" max="8" width="11.42578125" customWidth="1"/>
    <col min="9" max="9" width="12.28515625" customWidth="1"/>
  </cols>
  <sheetData>
    <row r="5" spans="1:11" ht="13.5" customHeight="1" x14ac:dyDescent="0.25">
      <c r="B5" s="1" t="s">
        <v>34</v>
      </c>
      <c r="C5" s="1"/>
      <c r="D5" s="1"/>
      <c r="E5" s="1"/>
    </row>
    <row r="6" spans="1:11" ht="18.75" customHeight="1" thickBot="1" x14ac:dyDescent="0.3">
      <c r="B6" s="39" t="s">
        <v>42</v>
      </c>
    </row>
    <row r="7" spans="1:11" ht="39.75" customHeight="1" thickBot="1" x14ac:dyDescent="0.3">
      <c r="A7" s="60" t="s">
        <v>0</v>
      </c>
      <c r="B7" s="54" t="s">
        <v>1</v>
      </c>
      <c r="C7" s="61" t="s">
        <v>2</v>
      </c>
      <c r="D7" s="61"/>
      <c r="E7" s="61"/>
      <c r="F7" s="61"/>
      <c r="G7" s="62" t="s">
        <v>3</v>
      </c>
      <c r="H7" s="63"/>
    </row>
    <row r="8" spans="1:11" ht="93.75" customHeight="1" thickBot="1" x14ac:dyDescent="0.3">
      <c r="A8" s="64"/>
      <c r="B8" s="65"/>
      <c r="C8" s="51" t="s">
        <v>32</v>
      </c>
      <c r="D8" s="50" t="s">
        <v>4</v>
      </c>
      <c r="E8" s="66" t="s">
        <v>5</v>
      </c>
      <c r="F8" s="50" t="s">
        <v>6</v>
      </c>
      <c r="G8" s="67" t="s">
        <v>7</v>
      </c>
      <c r="H8" s="2" t="s">
        <v>8</v>
      </c>
      <c r="I8" s="88" t="s">
        <v>35</v>
      </c>
    </row>
    <row r="9" spans="1:11" x14ac:dyDescent="0.25">
      <c r="A9" s="72">
        <v>1</v>
      </c>
      <c r="B9" s="73" t="s">
        <v>9</v>
      </c>
      <c r="C9" s="74">
        <v>912.68</v>
      </c>
      <c r="D9" s="75">
        <v>86.57</v>
      </c>
      <c r="E9" s="76">
        <v>24</v>
      </c>
      <c r="F9" s="76">
        <f t="shared" ref="F9" si="0">SUM(C9:E9)</f>
        <v>1023.25</v>
      </c>
      <c r="G9" s="76">
        <v>157</v>
      </c>
      <c r="H9" s="77">
        <v>688</v>
      </c>
      <c r="I9" s="78">
        <v>305847</v>
      </c>
    </row>
    <row r="10" spans="1:11" x14ac:dyDescent="0.25">
      <c r="A10" s="79">
        <v>2</v>
      </c>
      <c r="B10" s="68" t="s">
        <v>10</v>
      </c>
      <c r="C10" s="41">
        <v>1066</v>
      </c>
      <c r="D10" s="69">
        <v>143.5</v>
      </c>
      <c r="E10" s="42">
        <v>24</v>
      </c>
      <c r="F10" s="69">
        <f>SUM(C10:E10)</f>
        <v>1233.5</v>
      </c>
      <c r="G10" s="42">
        <v>159</v>
      </c>
      <c r="H10" s="42">
        <v>668</v>
      </c>
      <c r="I10" s="80">
        <v>335640</v>
      </c>
    </row>
    <row r="11" spans="1:11" x14ac:dyDescent="0.25">
      <c r="A11" s="79">
        <v>3</v>
      </c>
      <c r="B11" s="68" t="s">
        <v>11</v>
      </c>
      <c r="C11" s="41">
        <v>599.64</v>
      </c>
      <c r="D11" s="69">
        <v>58</v>
      </c>
      <c r="E11" s="42">
        <v>12</v>
      </c>
      <c r="F11" s="69">
        <f>SUM(C11:E11)</f>
        <v>669.64</v>
      </c>
      <c r="G11" s="42">
        <v>119</v>
      </c>
      <c r="H11" s="70">
        <v>480</v>
      </c>
      <c r="I11" s="80">
        <v>211870</v>
      </c>
    </row>
    <row r="12" spans="1:11" x14ac:dyDescent="0.25">
      <c r="A12" s="79">
        <v>4</v>
      </c>
      <c r="B12" s="68" t="s">
        <v>12</v>
      </c>
      <c r="C12" s="41">
        <v>849</v>
      </c>
      <c r="D12" s="69">
        <v>131.5</v>
      </c>
      <c r="E12" s="70">
        <v>20</v>
      </c>
      <c r="F12" s="70">
        <f>SUM(C12:E12)</f>
        <v>1000.5</v>
      </c>
      <c r="G12" s="70">
        <v>136</v>
      </c>
      <c r="H12" s="70">
        <v>831</v>
      </c>
      <c r="I12" s="80">
        <v>306733</v>
      </c>
    </row>
    <row r="13" spans="1:11" x14ac:dyDescent="0.25">
      <c r="A13" s="79">
        <v>5</v>
      </c>
      <c r="B13" s="68" t="s">
        <v>13</v>
      </c>
      <c r="C13" s="41">
        <v>1041.18</v>
      </c>
      <c r="D13" s="69">
        <v>95</v>
      </c>
      <c r="E13" s="70">
        <v>24</v>
      </c>
      <c r="F13" s="70">
        <f t="shared" ref="F13:F16" si="1">SUM(C13:E13)</f>
        <v>1160.18</v>
      </c>
      <c r="G13" s="70">
        <v>152</v>
      </c>
      <c r="H13" s="42">
        <v>968</v>
      </c>
      <c r="I13" s="80">
        <v>353157</v>
      </c>
    </row>
    <row r="14" spans="1:11" x14ac:dyDescent="0.25">
      <c r="A14" s="81">
        <v>6</v>
      </c>
      <c r="B14" s="40" t="s">
        <v>14</v>
      </c>
      <c r="C14" s="41">
        <v>530.36</v>
      </c>
      <c r="D14" s="41">
        <v>363.75</v>
      </c>
      <c r="E14" s="42">
        <v>15</v>
      </c>
      <c r="F14" s="42">
        <f t="shared" si="1"/>
        <v>909.11</v>
      </c>
      <c r="G14" s="42">
        <v>115</v>
      </c>
      <c r="H14" s="42">
        <v>496</v>
      </c>
      <c r="I14" s="82">
        <v>246617</v>
      </c>
      <c r="J14" s="8"/>
      <c r="K14" s="8"/>
    </row>
    <row r="15" spans="1:11" x14ac:dyDescent="0.25">
      <c r="A15" s="79">
        <v>7</v>
      </c>
      <c r="B15" s="68" t="s">
        <v>15</v>
      </c>
      <c r="C15" s="69">
        <v>60.8</v>
      </c>
      <c r="D15" s="69">
        <v>96</v>
      </c>
      <c r="E15" s="70">
        <v>15</v>
      </c>
      <c r="F15" s="70">
        <f t="shared" si="1"/>
        <v>171.8</v>
      </c>
      <c r="G15" s="70">
        <v>0</v>
      </c>
      <c r="H15" s="70">
        <v>0</v>
      </c>
      <c r="I15" s="80">
        <v>13059</v>
      </c>
    </row>
    <row r="16" spans="1:11" x14ac:dyDescent="0.25">
      <c r="A16" s="79">
        <v>8</v>
      </c>
      <c r="B16" s="68" t="s">
        <v>16</v>
      </c>
      <c r="C16" s="41">
        <v>3</v>
      </c>
      <c r="D16" s="69">
        <v>52</v>
      </c>
      <c r="E16" s="70">
        <v>20</v>
      </c>
      <c r="F16" s="70">
        <f t="shared" si="1"/>
        <v>75</v>
      </c>
      <c r="G16" s="70">
        <v>0</v>
      </c>
      <c r="H16" s="70">
        <v>0</v>
      </c>
      <c r="I16" s="80">
        <v>5701</v>
      </c>
    </row>
    <row r="17" spans="1:9" x14ac:dyDescent="0.25">
      <c r="A17" s="81">
        <v>9</v>
      </c>
      <c r="B17" s="40" t="s">
        <v>17</v>
      </c>
      <c r="C17" s="71">
        <v>38</v>
      </c>
      <c r="D17" s="41">
        <v>60.03</v>
      </c>
      <c r="E17" s="42">
        <v>0</v>
      </c>
      <c r="F17" s="42">
        <f>SUM(C17:E17)</f>
        <v>98.03</v>
      </c>
      <c r="G17" s="42">
        <v>0</v>
      </c>
      <c r="H17" s="42">
        <v>0</v>
      </c>
      <c r="I17" s="80">
        <v>7451</v>
      </c>
    </row>
    <row r="18" spans="1:9" ht="15.75" thickBot="1" x14ac:dyDescent="0.3">
      <c r="A18" s="83">
        <v>10</v>
      </c>
      <c r="B18" s="84" t="s">
        <v>33</v>
      </c>
      <c r="C18" s="85">
        <v>53</v>
      </c>
      <c r="D18" s="85">
        <v>74.680000000000007</v>
      </c>
      <c r="E18" s="86">
        <v>0</v>
      </c>
      <c r="F18" s="86">
        <f>SUM(C18:E18)</f>
        <v>127.68</v>
      </c>
      <c r="G18" s="86">
        <v>0</v>
      </c>
      <c r="H18" s="86">
        <v>0</v>
      </c>
      <c r="I18" s="87">
        <v>9705</v>
      </c>
    </row>
    <row r="20" spans="1:9" ht="15.75" customHeight="1" x14ac:dyDescent="0.25">
      <c r="B20" s="89" t="s">
        <v>18</v>
      </c>
      <c r="C20" s="89"/>
      <c r="D20" s="89"/>
      <c r="E20" s="89"/>
      <c r="F20" s="89"/>
      <c r="G20" s="89"/>
    </row>
    <row r="21" spans="1:9" s="13" customFormat="1" ht="15.75" thickBot="1" x14ac:dyDescent="0.3"/>
    <row r="22" spans="1:9" ht="43.5" customHeight="1" thickBot="1" x14ac:dyDescent="0.3">
      <c r="A22" s="52" t="s">
        <v>0</v>
      </c>
      <c r="B22" s="54" t="s">
        <v>19</v>
      </c>
      <c r="C22" s="56" t="s">
        <v>20</v>
      </c>
      <c r="D22" s="57"/>
      <c r="E22" s="57"/>
      <c r="F22" s="57"/>
      <c r="G22" s="58" t="s">
        <v>21</v>
      </c>
      <c r="H22" s="92"/>
    </row>
    <row r="23" spans="1:9" ht="105.75" thickBot="1" x14ac:dyDescent="0.3">
      <c r="A23" s="53"/>
      <c r="B23" s="55"/>
      <c r="C23" s="2" t="s">
        <v>36</v>
      </c>
      <c r="D23" s="2" t="s">
        <v>22</v>
      </c>
      <c r="E23" s="2" t="s">
        <v>23</v>
      </c>
      <c r="F23" s="37" t="s">
        <v>24</v>
      </c>
      <c r="G23" s="59"/>
      <c r="H23" s="88" t="s">
        <v>37</v>
      </c>
      <c r="I23" s="14"/>
    </row>
    <row r="24" spans="1:9" ht="15.75" thickBot="1" x14ac:dyDescent="0.3">
      <c r="A24" s="15">
        <v>0</v>
      </c>
      <c r="B24" s="16">
        <v>1</v>
      </c>
      <c r="C24" s="17">
        <v>2</v>
      </c>
      <c r="D24" s="18">
        <v>3</v>
      </c>
      <c r="E24" s="38">
        <v>4</v>
      </c>
      <c r="F24" s="18" t="s">
        <v>25</v>
      </c>
      <c r="G24" s="43"/>
      <c r="H24" s="91"/>
      <c r="I24" s="14"/>
    </row>
    <row r="25" spans="1:9" x14ac:dyDescent="0.25">
      <c r="A25" s="19">
        <v>1</v>
      </c>
      <c r="B25" s="3" t="s">
        <v>26</v>
      </c>
      <c r="C25" s="20">
        <v>604</v>
      </c>
      <c r="D25" s="21">
        <v>35</v>
      </c>
      <c r="E25" s="4">
        <v>98.66</v>
      </c>
      <c r="F25" s="21">
        <f t="shared" ref="F25:F27" si="2">SUM(C25:E25)</f>
        <v>737.66</v>
      </c>
      <c r="G25" s="44">
        <v>0</v>
      </c>
      <c r="H25" s="90">
        <v>451080</v>
      </c>
    </row>
    <row r="26" spans="1:9" x14ac:dyDescent="0.25">
      <c r="A26" s="22">
        <v>2</v>
      </c>
      <c r="B26" s="5" t="s">
        <v>38</v>
      </c>
      <c r="C26" s="23">
        <v>659</v>
      </c>
      <c r="D26" s="9">
        <v>30</v>
      </c>
      <c r="E26" s="6">
        <v>120</v>
      </c>
      <c r="F26" s="9">
        <f t="shared" si="2"/>
        <v>809</v>
      </c>
      <c r="G26" s="46">
        <v>0</v>
      </c>
      <c r="H26" s="45">
        <v>494708</v>
      </c>
    </row>
    <row r="27" spans="1:9" x14ac:dyDescent="0.25">
      <c r="A27" s="22">
        <v>3</v>
      </c>
      <c r="B27" s="5" t="s">
        <v>39</v>
      </c>
      <c r="C27" s="23">
        <v>183.25</v>
      </c>
      <c r="D27" s="9">
        <v>5</v>
      </c>
      <c r="E27" s="6">
        <v>52</v>
      </c>
      <c r="F27" s="9">
        <f t="shared" si="2"/>
        <v>240.25</v>
      </c>
      <c r="G27" s="46">
        <v>0</v>
      </c>
      <c r="H27" s="45">
        <v>50027</v>
      </c>
    </row>
    <row r="28" spans="1:9" x14ac:dyDescent="0.25">
      <c r="A28" s="22">
        <v>4</v>
      </c>
      <c r="B28" s="5" t="s">
        <v>27</v>
      </c>
      <c r="C28" s="24">
        <v>49</v>
      </c>
      <c r="D28" s="9">
        <v>0</v>
      </c>
      <c r="E28" s="6">
        <v>0</v>
      </c>
      <c r="F28" s="9">
        <f>SUM(C28:E28)</f>
        <v>49</v>
      </c>
      <c r="G28" s="46">
        <v>0</v>
      </c>
      <c r="H28" s="45">
        <v>4903</v>
      </c>
    </row>
    <row r="29" spans="1:9" x14ac:dyDescent="0.25">
      <c r="A29" s="22">
        <v>5</v>
      </c>
      <c r="B29" s="5" t="s">
        <v>14</v>
      </c>
      <c r="C29" s="23">
        <v>181.5</v>
      </c>
      <c r="D29" s="9">
        <v>30</v>
      </c>
      <c r="E29" s="6">
        <v>125</v>
      </c>
      <c r="F29" s="9">
        <f t="shared" ref="F29:F35" si="3">SUM(C29:E29)</f>
        <v>336.5</v>
      </c>
      <c r="G29" s="46">
        <v>0</v>
      </c>
      <c r="H29" s="45">
        <v>70073</v>
      </c>
    </row>
    <row r="30" spans="1:9" x14ac:dyDescent="0.25">
      <c r="A30" s="22">
        <v>6</v>
      </c>
      <c r="B30" s="5" t="s">
        <v>28</v>
      </c>
      <c r="C30" s="24">
        <v>159</v>
      </c>
      <c r="D30" s="9">
        <v>0</v>
      </c>
      <c r="E30" s="6">
        <v>34</v>
      </c>
      <c r="F30" s="9">
        <f t="shared" si="3"/>
        <v>193</v>
      </c>
      <c r="G30" s="46">
        <v>0</v>
      </c>
      <c r="H30" s="45">
        <v>19312</v>
      </c>
    </row>
    <row r="31" spans="1:9" x14ac:dyDescent="0.25">
      <c r="A31" s="22">
        <v>7</v>
      </c>
      <c r="B31" s="5" t="s">
        <v>29</v>
      </c>
      <c r="C31" s="23">
        <v>145.5</v>
      </c>
      <c r="D31" s="9">
        <v>7</v>
      </c>
      <c r="E31" s="6">
        <v>56</v>
      </c>
      <c r="F31" s="9">
        <f t="shared" si="3"/>
        <v>208.5</v>
      </c>
      <c r="G31" s="46">
        <v>0</v>
      </c>
      <c r="H31" s="45">
        <v>43418</v>
      </c>
    </row>
    <row r="32" spans="1:9" s="8" customFormat="1" x14ac:dyDescent="0.25">
      <c r="A32" s="34">
        <v>8</v>
      </c>
      <c r="B32" s="7" t="s">
        <v>30</v>
      </c>
      <c r="C32" s="35">
        <v>77.75</v>
      </c>
      <c r="D32" s="11">
        <v>7</v>
      </c>
      <c r="E32" s="36">
        <v>58.5</v>
      </c>
      <c r="F32" s="11">
        <f t="shared" si="3"/>
        <v>143.25</v>
      </c>
      <c r="G32" s="47">
        <v>0</v>
      </c>
      <c r="H32" s="48">
        <v>29830</v>
      </c>
    </row>
    <row r="33" spans="1:9" x14ac:dyDescent="0.25">
      <c r="A33" s="25">
        <v>9</v>
      </c>
      <c r="B33" s="5" t="s">
        <v>31</v>
      </c>
      <c r="C33" s="26">
        <v>140</v>
      </c>
      <c r="D33" s="27">
        <v>25</v>
      </c>
      <c r="E33" s="12">
        <v>73</v>
      </c>
      <c r="F33" s="27">
        <f t="shared" si="3"/>
        <v>238</v>
      </c>
      <c r="G33" s="46">
        <v>0</v>
      </c>
      <c r="H33" s="45">
        <v>23944</v>
      </c>
    </row>
    <row r="34" spans="1:9" x14ac:dyDescent="0.25">
      <c r="A34" s="25">
        <v>10</v>
      </c>
      <c r="B34" s="10" t="s">
        <v>40</v>
      </c>
      <c r="C34" s="26">
        <v>73.5</v>
      </c>
      <c r="D34" s="27">
        <v>0</v>
      </c>
      <c r="E34" s="12">
        <v>7.5</v>
      </c>
      <c r="F34" s="27">
        <f t="shared" si="3"/>
        <v>81</v>
      </c>
      <c r="G34" s="46">
        <v>0</v>
      </c>
      <c r="H34" s="45">
        <v>8105</v>
      </c>
    </row>
    <row r="35" spans="1:9" ht="15.75" thickBot="1" x14ac:dyDescent="0.3">
      <c r="A35" s="28">
        <v>11</v>
      </c>
      <c r="B35" s="29" t="s">
        <v>41</v>
      </c>
      <c r="C35" s="30">
        <v>16</v>
      </c>
      <c r="D35" s="31">
        <v>0</v>
      </c>
      <c r="E35" s="32">
        <v>2</v>
      </c>
      <c r="F35" s="31">
        <f t="shared" si="3"/>
        <v>18</v>
      </c>
      <c r="G35" s="49">
        <v>0</v>
      </c>
      <c r="H35" s="45">
        <v>1800</v>
      </c>
      <c r="I35" s="33"/>
    </row>
  </sheetData>
  <mergeCells count="8">
    <mergeCell ref="A22:A23"/>
    <mergeCell ref="B22:B23"/>
    <mergeCell ref="C22:F22"/>
    <mergeCell ref="G22:G23"/>
    <mergeCell ref="A7:A8"/>
    <mergeCell ref="B7:B8"/>
    <mergeCell ref="C7:F7"/>
    <mergeCell ref="G7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punct.para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1</dc:creator>
  <cp:lastModifiedBy>diana</cp:lastModifiedBy>
  <dcterms:created xsi:type="dcterms:W3CDTF">2017-03-23T10:14:56Z</dcterms:created>
  <dcterms:modified xsi:type="dcterms:W3CDTF">2017-08-03T07:03:47Z</dcterms:modified>
</cp:coreProperties>
</file>